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<sst xmlns="http://schemas.openxmlformats.org/spreadsheetml/2006/main" count="91" uniqueCount="80">
  <si>
    <t>Feature</t>
  </si>
  <si>
    <t>Count</t>
  </si>
  <si>
    <t>Percentage</t>
  </si>
  <si>
    <t>AvantGo (synd, pda)</t>
  </si>
  <si>
    <t>query: 'avantgo.com/mydevice'</t>
  </si>
  <si>
    <t>bloghop.com</t>
  </si>
  <si>
    <t>query:'href="http://www.bloghop.com'</t>
  </si>
  <si>
    <t>blogroll</t>
  </si>
  <si>
    <t>column(s)</t>
  </si>
  <si>
    <t>comments</t>
  </si>
  <si>
    <t>contact</t>
  </si>
  <si>
    <t>cool (links)</t>
  </si>
  <si>
    <t>FAQ</t>
  </si>
  <si>
    <t>query: '&gt;FAQ&lt;'</t>
  </si>
  <si>
    <t>forum</t>
  </si>
  <si>
    <t>guestbook</t>
  </si>
  <si>
    <t>hot (links)</t>
  </si>
  <si>
    <t>last update</t>
  </si>
  <si>
    <t>mailinglist</t>
  </si>
  <si>
    <t>My Netscape (synd.)</t>
  </si>
  <si>
    <t>query: 'my.netscape.com/addchannel</t>
  </si>
  <si>
    <t>My Userland (synd.)</t>
  </si>
  <si>
    <t>query: 'my.userland.com/viewChannel'</t>
  </si>
  <si>
    <t>newsfeed</t>
  </si>
  <si>
    <t>newsletter</t>
  </si>
  <si>
    <t>permalink</t>
  </si>
  <si>
    <t>pingback</t>
  </si>
  <si>
    <t>plugins</t>
  </si>
  <si>
    <t>Poll</t>
  </si>
  <si>
    <t>query: 'pollBooth' + '&lt;b&gt;poll'</t>
  </si>
  <si>
    <t>post</t>
  </si>
  <si>
    <t>rss</t>
  </si>
  <si>
    <t>tag</t>
  </si>
  <si>
    <t>top 20</t>
  </si>
  <si>
    <t>trackback</t>
  </si>
  <si>
    <t>widget</t>
  </si>
  <si>
    <t>wishlist</t>
  </si>
  <si>
    <t>Platforms</t>
  </si>
  <si>
    <t>b2\cafelog</t>
  </si>
  <si>
    <t>-</t>
  </si>
  <si>
    <t>query: 'b2', 'cafelog'</t>
  </si>
  <si>
    <t>Big Blog Tool</t>
  </si>
  <si>
    <t>query: 'bigblogtool'</t>
  </si>
  <si>
    <t>Blogger</t>
  </si>
  <si>
    <t>query: 'blogger', editorial indicator: site source contains 'powered by blogger', 'created with blogger' or is hosted on blogger.com</t>
  </si>
  <si>
    <t>Diaryland</t>
  </si>
  <si>
    <t>editthispage</t>
  </si>
  <si>
    <t>query: 'editthispage', editorial indicator: URL= 'example.editthispage.com'</t>
  </si>
  <si>
    <t>Frontier</t>
  </si>
  <si>
    <t>Greymatter</t>
  </si>
  <si>
    <t>livejournal</t>
  </si>
  <si>
    <t>query: 'livejournal'</t>
  </si>
  <si>
    <t>manila.userland</t>
  </si>
  <si>
    <t>query: 'manila.userland', editorial indicator: unique blog with 'this is a manila site' button</t>
  </si>
  <si>
    <t>manilasites.com</t>
  </si>
  <si>
    <t>query: 'manilasites.com'</t>
  </si>
  <si>
    <t>Movable Type</t>
  </si>
  <si>
    <t>Open Diary</t>
  </si>
  <si>
    <t>queries: 'opendiary', 'open diary'</t>
  </si>
  <si>
    <t>Pitas</t>
  </si>
  <si>
    <t>query: 'pitas', indicator: URL= example.pitas.com or example_user hosted on web.pitas.com</t>
  </si>
  <si>
    <t>Pivot</t>
  </si>
  <si>
    <t>Pyra</t>
  </si>
  <si>
    <t>&gt; there is only one Pyra blog, which is some kind of 'inhouse' blog of Pyra, so seems they never hosted people there (before Blogger)</t>
  </si>
  <si>
    <t>radio.userland</t>
  </si>
  <si>
    <t>radio.weblogs</t>
  </si>
  <si>
    <t>query: 'radio.weblogs.com'</t>
  </si>
  <si>
    <t>textpattern</t>
  </si>
  <si>
    <t>query: 'textpattern'</t>
  </si>
  <si>
    <t>Tinderbox</t>
  </si>
  <si>
    <t>Typo</t>
  </si>
  <si>
    <t xml:space="preserve">query: 'typo', 'github', </t>
  </si>
  <si>
    <t>weblogger.com</t>
  </si>
  <si>
    <t>weblogs.com</t>
  </si>
  <si>
    <t xml:space="preserve">query: '*.weblogs.com'
</t>
  </si>
  <si>
    <t>weblogs.userland</t>
  </si>
  <si>
    <t>Xanga</t>
  </si>
  <si>
    <t>query: 'xanga'</t>
  </si>
  <si>
    <t>Note: when a term is mentioned within a site it doesn't mean that the site is using the feature. The word can refer to something else or it can have another meaning.</t>
  </si>
  <si>
    <t>Size of the blogosphere: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</si>
</sst>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workbookViewId="0" topLeftCell="A1">
      <selection activeCell="E46" sqref="E46"/>
    </sheetView>
  </sheetViews>
  <sheetFormatPr defaultColWidth="9.140625" defaultRowHeight="12.75"/>
  <cols>
    <col min="1" max="1" width="23.8515625" style="1" customWidth="1"/>
    <col min="2" max="7" width="15.00390625" style="1" customWidth="1"/>
    <col min="8" max="8" width="76.00390625" style="1" customWidth="1"/>
    <col min="9" max="21" width="15.00390625" style="1" customWidth="1"/>
  </cols>
  <sheetData>
    <row r="1" spans="1:21" ht="12.75" customHeight="1">
      <c r="A1" s="2" t="s">
        <v>0</v>
      </c>
      <c r="B1" s="2">
        <v>1999</v>
      </c>
      <c r="C1" s="2">
        <v>2000</v>
      </c>
      <c r="D1" s="2">
        <v>2001</v>
      </c>
      <c r="E1" s="3">
        <v>1999</v>
      </c>
      <c r="F1" s="3">
        <v>2000</v>
      </c>
      <c r="G1" s="3">
        <v>2001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 customHeight="1">
      <c r="A2" s="3"/>
      <c r="B2" s="3" t="s">
        <v>1</v>
      </c>
      <c r="C2" s="3"/>
      <c r="D2" s="3"/>
      <c r="E2" s="3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 customHeight="1">
      <c r="A3" s="3" t="s">
        <v>3</v>
      </c>
      <c r="B3" s="3">
        <v>1</v>
      </c>
      <c r="C3" s="3">
        <v>6</v>
      </c>
      <c r="D3" s="3">
        <v>6</v>
      </c>
      <c r="E3" s="4">
        <f>(B3*100)/190</f>
        <v>0.5263157894736842</v>
      </c>
      <c r="F3" s="4">
        <f>(C3*100)/761</f>
        <v>0.7884362680683311</v>
      </c>
      <c r="G3" s="4">
        <f>(D3*100)/769</f>
        <v>0.7802340702210663</v>
      </c>
      <c r="H3" s="3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 customHeight="1">
      <c r="A4" s="3" t="s">
        <v>5</v>
      </c>
      <c r="B4" s="3">
        <v>0</v>
      </c>
      <c r="C4" s="3">
        <v>18</v>
      </c>
      <c r="D4" s="3">
        <v>8</v>
      </c>
      <c r="E4" s="4">
        <f>(B4*100)/190</f>
        <v>0</v>
      </c>
      <c r="F4" s="4">
        <f>(C4*100)/761</f>
        <v>2.3653088042049935</v>
      </c>
      <c r="G4" s="4">
        <f>(D4*100)/769</f>
        <v>1.0403120936280885</v>
      </c>
      <c r="H4" s="3" t="s">
        <v>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 customHeight="1">
      <c r="A5" s="3" t="s">
        <v>7</v>
      </c>
      <c r="B5" s="3">
        <v>0</v>
      </c>
      <c r="C5" s="3">
        <v>0</v>
      </c>
      <c r="D5" s="3">
        <v>1</v>
      </c>
      <c r="E5" s="4">
        <f>(B5*100)/190</f>
        <v>0</v>
      </c>
      <c r="F5" s="4">
        <f>(C5*100)/761</f>
        <v>0</v>
      </c>
      <c r="G5" s="4">
        <f>(D5*100)/769</f>
        <v>0.13003901170351106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3" t="s">
        <v>8</v>
      </c>
      <c r="B6" s="3">
        <v>24</v>
      </c>
      <c r="C6" s="3">
        <v>128</v>
      </c>
      <c r="D6" s="3">
        <v>84</v>
      </c>
      <c r="E6" s="4">
        <f>(B6*100)/190</f>
        <v>12.631578947368421</v>
      </c>
      <c r="F6" s="4">
        <f>(C6*100)/761</f>
        <v>16.819973718791065</v>
      </c>
      <c r="G6" s="4">
        <f>(D6*100)/769</f>
        <v>10.923276983094928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 customHeight="1">
      <c r="A7" s="3" t="s">
        <v>9</v>
      </c>
      <c r="B7" s="3">
        <v>37</v>
      </c>
      <c r="C7" s="3">
        <v>147</v>
      </c>
      <c r="D7" s="3">
        <v>152</v>
      </c>
      <c r="E7" s="4">
        <f>(B7*100)/190</f>
        <v>19.473684210526315</v>
      </c>
      <c r="F7" s="4">
        <f>(C7*100)/761</f>
        <v>19.316688567674113</v>
      </c>
      <c r="G7" s="4">
        <f>(D7*100)/769</f>
        <v>19.765929778933682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.75" customHeight="1">
      <c r="A8" s="3" t="s">
        <v>10</v>
      </c>
      <c r="B8" s="3">
        <v>46</v>
      </c>
      <c r="C8" s="3">
        <v>191</v>
      </c>
      <c r="D8" s="3">
        <v>162</v>
      </c>
      <c r="E8" s="4">
        <f>(B8*100)/190</f>
        <v>24.210526315789473</v>
      </c>
      <c r="F8" s="4">
        <f>(C8*100)/761</f>
        <v>25.09855453350854</v>
      </c>
      <c r="G8" s="4">
        <f>(D8*100)/769</f>
        <v>21.06631989596879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 customHeight="1">
      <c r="A9" s="3" t="s">
        <v>11</v>
      </c>
      <c r="B9" s="3">
        <v>4</v>
      </c>
      <c r="C9" s="3">
        <v>6</v>
      </c>
      <c r="D9" s="3">
        <v>6</v>
      </c>
      <c r="E9" s="4">
        <f>(B9*100)/190</f>
        <v>2.1052631578947367</v>
      </c>
      <c r="F9" s="4">
        <f>(C9*100)/761</f>
        <v>0.7884362680683311</v>
      </c>
      <c r="G9" s="4">
        <f>(D9*100)/769</f>
        <v>0.7802340702210663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2.75" customHeight="1">
      <c r="A10" s="3" t="s">
        <v>12</v>
      </c>
      <c r="B10" s="3">
        <v>10</v>
      </c>
      <c r="C10" s="3">
        <v>38</v>
      </c>
      <c r="D10" s="3">
        <v>18</v>
      </c>
      <c r="E10" s="4">
        <f>(B10*100)/190</f>
        <v>5.2631578947368425</v>
      </c>
      <c r="F10" s="4">
        <f>(C10*100)/761</f>
        <v>4.993429697766097</v>
      </c>
      <c r="G10" s="4">
        <f>(D10*100)/769</f>
        <v>2.340702210663199</v>
      </c>
      <c r="H10" s="3" t="s">
        <v>13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2.75" customHeight="1">
      <c r="A11" s="3" t="s">
        <v>14</v>
      </c>
      <c r="B11" s="3">
        <v>15</v>
      </c>
      <c r="C11" s="3">
        <v>91</v>
      </c>
      <c r="D11" s="3">
        <v>76</v>
      </c>
      <c r="E11" s="4">
        <f>(B11*100)/190</f>
        <v>7.894736842105263</v>
      </c>
      <c r="F11" s="4">
        <f>(C11*100)/761</f>
        <v>11.957950065703022</v>
      </c>
      <c r="G11" s="4">
        <f>(D11*100)/769</f>
        <v>9.882964889466841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2.75" customHeight="1">
      <c r="A12" s="3" t="s">
        <v>15</v>
      </c>
      <c r="B12" s="3">
        <v>12</v>
      </c>
      <c r="C12" s="3">
        <v>46</v>
      </c>
      <c r="D12" s="3">
        <v>33</v>
      </c>
      <c r="E12" s="4">
        <f>(B12*100)/190</f>
        <v>6.315789473684211</v>
      </c>
      <c r="F12" s="4">
        <f>(C12*100)/761</f>
        <v>6.044678055190539</v>
      </c>
      <c r="G12" s="4">
        <f>(D12*100)/769</f>
        <v>4.291287386215865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 customHeight="1">
      <c r="A13" s="3" t="s">
        <v>16</v>
      </c>
      <c r="B13" s="3">
        <v>0</v>
      </c>
      <c r="C13" s="3">
        <v>1</v>
      </c>
      <c r="D13" s="3">
        <v>0</v>
      </c>
      <c r="E13" s="4">
        <f>(B13*100)/190</f>
        <v>0</v>
      </c>
      <c r="F13" s="4">
        <f>(C13*100)/761</f>
        <v>0.1314060446780552</v>
      </c>
      <c r="G13" s="4">
        <f>(D13*100)/769</f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.75" customHeight="1">
      <c r="A14" s="3" t="s">
        <v>17</v>
      </c>
      <c r="B14" s="3">
        <v>20</v>
      </c>
      <c r="C14" s="3">
        <v>35</v>
      </c>
      <c r="D14" s="3">
        <v>29</v>
      </c>
      <c r="E14" s="4">
        <f>(B14*100)/190</f>
        <v>10.526315789473685</v>
      </c>
      <c r="F14" s="4">
        <f>(C14*100)/761</f>
        <v>4.599211563731932</v>
      </c>
      <c r="G14" s="4">
        <f>(D14*100)/769</f>
        <v>3.7711313394018204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2.75" customHeight="1">
      <c r="A15" s="3" t="s">
        <v>18</v>
      </c>
      <c r="B15" s="3">
        <v>3</v>
      </c>
      <c r="C15" s="3">
        <v>172</v>
      </c>
      <c r="D15" s="3">
        <v>7</v>
      </c>
      <c r="E15" s="4">
        <f>(B15*100)/190</f>
        <v>1.5789473684210527</v>
      </c>
      <c r="F15" s="4">
        <f>(C15*100)/761</f>
        <v>22.601839684625492</v>
      </c>
      <c r="G15" s="4">
        <f>(D15*100)/769</f>
        <v>0.9102730819245773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 customHeight="1">
      <c r="A16" s="3" t="s">
        <v>19</v>
      </c>
      <c r="B16" s="3">
        <v>11</v>
      </c>
      <c r="C16" s="3">
        <v>16</v>
      </c>
      <c r="D16" s="3">
        <v>9</v>
      </c>
      <c r="E16" s="4">
        <f>(B16*100)/190</f>
        <v>5.7894736842105265</v>
      </c>
      <c r="F16" s="4">
        <f>(C16*100)/761</f>
        <v>2.102496714848883</v>
      </c>
      <c r="G16" s="4">
        <f>(D16*100)/769</f>
        <v>1.1703511053315996</v>
      </c>
      <c r="H16" s="3" t="s">
        <v>20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 customHeight="1">
      <c r="A17" s="3" t="s">
        <v>21</v>
      </c>
      <c r="B17" s="3">
        <v>4</v>
      </c>
      <c r="C17" s="3">
        <v>4</v>
      </c>
      <c r="D17" s="3">
        <v>2</v>
      </c>
      <c r="E17" s="4">
        <f>(B17*100)/190</f>
        <v>2.1052631578947367</v>
      </c>
      <c r="F17" s="4">
        <f>(C17*100)/761</f>
        <v>0.5256241787122208</v>
      </c>
      <c r="G17" s="4">
        <f>(D17*100)/769</f>
        <v>0.26007802340702213</v>
      </c>
      <c r="H17" s="3" t="s">
        <v>22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 customHeight="1">
      <c r="A18" s="3" t="s">
        <v>23</v>
      </c>
      <c r="B18" s="3">
        <v>1</v>
      </c>
      <c r="C18" s="3">
        <v>10</v>
      </c>
      <c r="D18" s="3">
        <v>12</v>
      </c>
      <c r="E18" s="4">
        <f>(B18*100)/190</f>
        <v>0.5263157894736842</v>
      </c>
      <c r="F18" s="4">
        <f>(C18*100)/761</f>
        <v>1.314060446780552</v>
      </c>
      <c r="G18" s="4">
        <f>(D18*100)/769</f>
        <v>1.5604681404421326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 customHeight="1">
      <c r="A19" s="3" t="s">
        <v>24</v>
      </c>
      <c r="B19" s="3">
        <v>17</v>
      </c>
      <c r="C19" s="3">
        <v>41</v>
      </c>
      <c r="D19" s="3">
        <v>42</v>
      </c>
      <c r="E19" s="4">
        <f>(B19*100)/190</f>
        <v>8.947368421052632</v>
      </c>
      <c r="F19" s="4">
        <f>(C19*100)/761</f>
        <v>5.387647831800263</v>
      </c>
      <c r="G19" s="4">
        <f>(D19*100)/769</f>
        <v>5.461638491547464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 customHeight="1">
      <c r="A20" s="3" t="s">
        <v>25</v>
      </c>
      <c r="B20" s="3">
        <v>0</v>
      </c>
      <c r="C20" s="3">
        <v>13</v>
      </c>
      <c r="D20" s="3">
        <v>22</v>
      </c>
      <c r="E20" s="4">
        <f>(B20*100)/190</f>
        <v>0</v>
      </c>
      <c r="F20" s="4">
        <f>(C20*100)/761</f>
        <v>1.7082785808147174</v>
      </c>
      <c r="G20" s="4">
        <f>(D20*100)/769</f>
        <v>2.860858257477243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 customHeight="1">
      <c r="A21" s="3" t="s">
        <v>26</v>
      </c>
      <c r="B21" s="3">
        <v>0</v>
      </c>
      <c r="C21" s="3">
        <v>0</v>
      </c>
      <c r="D21" s="3">
        <v>0</v>
      </c>
      <c r="E21" s="4">
        <f>(B21*100)/190</f>
        <v>0</v>
      </c>
      <c r="F21" s="4">
        <f>(C21*100)/761</f>
        <v>0</v>
      </c>
      <c r="G21" s="4">
        <f>(D21*100)/769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3" t="s">
        <v>27</v>
      </c>
      <c r="B22" s="3">
        <v>4</v>
      </c>
      <c r="C22" s="3">
        <v>39</v>
      </c>
      <c r="D22" s="3">
        <v>33</v>
      </c>
      <c r="E22" s="4">
        <f>(B22*100)/190</f>
        <v>2.1052631578947367</v>
      </c>
      <c r="F22" s="4">
        <f>(C22*100)/761</f>
        <v>5.124835742444152</v>
      </c>
      <c r="G22" s="4">
        <f>(D22*100)/769</f>
        <v>4.291287386215865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 customHeight="1">
      <c r="A23" s="3" t="s">
        <v>28</v>
      </c>
      <c r="B23" s="3">
        <v>8</v>
      </c>
      <c r="C23" s="3">
        <v>18</v>
      </c>
      <c r="D23" s="3">
        <v>14</v>
      </c>
      <c r="E23" s="4">
        <f>(B23*100)/190</f>
        <v>4.2105263157894735</v>
      </c>
      <c r="F23" s="4">
        <f>(C23*100)/761</f>
        <v>2.3653088042049935</v>
      </c>
      <c r="G23" s="4">
        <f>(D23*100)/769</f>
        <v>1.8205461638491547</v>
      </c>
      <c r="H23" s="3" t="s">
        <v>29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 customHeight="1">
      <c r="A24" s="3" t="s">
        <v>30</v>
      </c>
      <c r="B24" s="3">
        <v>172</v>
      </c>
      <c r="C24" s="3">
        <v>677</v>
      </c>
      <c r="D24" s="3">
        <v>699</v>
      </c>
      <c r="E24" s="4">
        <f>(B24*100)/190</f>
        <v>90.52631578947368</v>
      </c>
      <c r="F24" s="4">
        <f>(C24*100)/761</f>
        <v>88.96189224704337</v>
      </c>
      <c r="G24" s="4">
        <f>(D24*100)/769</f>
        <v>90.89726918075422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 customHeight="1">
      <c r="A25" s="3" t="s">
        <v>31</v>
      </c>
      <c r="B25" s="3">
        <v>6</v>
      </c>
      <c r="C25" s="3">
        <v>12</v>
      </c>
      <c r="D25" s="3">
        <v>33</v>
      </c>
      <c r="E25" s="4">
        <f>(B25*100)/190</f>
        <v>3.1578947368421053</v>
      </c>
      <c r="F25" s="4">
        <f>(C25*100)/761</f>
        <v>1.5768725361366622</v>
      </c>
      <c r="G25" s="4">
        <f>(D25*100)/769</f>
        <v>4.291287386215865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 customHeight="1">
      <c r="A26" s="3" t="s">
        <v>32</v>
      </c>
      <c r="B26" s="3">
        <v>171</v>
      </c>
      <c r="C26" s="3">
        <v>676</v>
      </c>
      <c r="D26" s="3">
        <v>699</v>
      </c>
      <c r="E26" s="4">
        <f>(B26*100)/190</f>
        <v>90</v>
      </c>
      <c r="F26" s="4">
        <f>(C26*100)/761</f>
        <v>88.83048620236531</v>
      </c>
      <c r="G26" s="4">
        <f>(D26*100)/769</f>
        <v>90.89726918075422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 customHeight="1">
      <c r="A27" s="3" t="s">
        <v>33</v>
      </c>
      <c r="B27" s="3"/>
      <c r="C27" s="3"/>
      <c r="D27" s="3"/>
      <c r="E27" s="4">
        <f>(B27*100)/190</f>
        <v>0</v>
      </c>
      <c r="F27" s="4">
        <f>(C27*100)/761</f>
        <v>0</v>
      </c>
      <c r="G27" s="4">
        <f>(D27*100)/769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 customHeight="1">
      <c r="A28" s="3" t="s">
        <v>34</v>
      </c>
      <c r="B28" s="3">
        <v>0</v>
      </c>
      <c r="C28" s="3">
        <v>0</v>
      </c>
      <c r="D28" s="3">
        <v>0</v>
      </c>
      <c r="E28" s="4">
        <f>(B28*100)/190</f>
        <v>0</v>
      </c>
      <c r="F28" s="4">
        <f>(C28*100)/761</f>
        <v>0</v>
      </c>
      <c r="G28" s="4">
        <f>(D28*100)/769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 customHeight="1">
      <c r="A29" s="3" t="s">
        <v>35</v>
      </c>
      <c r="B29" s="3">
        <v>1</v>
      </c>
      <c r="C29" s="3">
        <v>5</v>
      </c>
      <c r="D29" s="3">
        <v>7</v>
      </c>
      <c r="E29" s="4">
        <f>(B29*100)/190</f>
        <v>0.5263157894736842</v>
      </c>
      <c r="F29" s="4">
        <f>(C29*100)/761</f>
        <v>0.657030223390276</v>
      </c>
      <c r="G29" s="4">
        <f>(D29*100)/769</f>
        <v>0.9102730819245773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 customHeight="1">
      <c r="A30" s="3" t="s">
        <v>36</v>
      </c>
      <c r="B30" s="3">
        <v>1</v>
      </c>
      <c r="C30" s="3">
        <v>28</v>
      </c>
      <c r="D30" s="3">
        <v>43</v>
      </c>
      <c r="E30" s="4">
        <f>(B30*100)/190</f>
        <v>0.5263157894736842</v>
      </c>
      <c r="F30" s="4">
        <f>(C30*100)/761</f>
        <v>3.679369250985545</v>
      </c>
      <c r="G30" s="4">
        <f>(D30*100)/769</f>
        <v>5.591677503250975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 customHeight="1">
      <c r="A31" s="3"/>
      <c r="B31" s="3"/>
      <c r="C31" s="3"/>
      <c r="D31" s="3"/>
      <c r="E31" s="4">
        <f>(B31*100)/190</f>
        <v>0</v>
      </c>
      <c r="F31" s="4">
        <f>(C31*100)/761</f>
        <v>0</v>
      </c>
      <c r="G31" s="4">
        <f>(D31*100)/769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 customHeight="1">
      <c r="A32" s="3"/>
      <c r="B32" s="3"/>
      <c r="C32" s="3"/>
      <c r="D32" s="3"/>
      <c r="E32" s="4"/>
      <c r="F32" s="4"/>
      <c r="G32" s="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 customHeight="1">
      <c r="A33" s="2" t="s">
        <v>37</v>
      </c>
      <c r="B33" s="3"/>
      <c r="C33" s="3"/>
      <c r="D33" s="3"/>
      <c r="E33" s="4"/>
      <c r="F33" s="4"/>
      <c r="G33" s="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 customHeight="1">
      <c r="A34" s="3" t="s">
        <v>38</v>
      </c>
      <c r="B34" s="3" t="s">
        <v>39</v>
      </c>
      <c r="C34" s="3" t="s">
        <v>39</v>
      </c>
      <c r="D34" s="3">
        <v>0</v>
      </c>
      <c r="E34" s="4" t="s">
        <v>39</v>
      </c>
      <c r="F34" s="4" t="s">
        <v>39</v>
      </c>
      <c r="G34" s="4">
        <f>(D34*100)/769</f>
        <v>0</v>
      </c>
      <c r="H34" s="3" t="s">
        <v>40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 customHeight="1">
      <c r="A35" s="3" t="s">
        <v>41</v>
      </c>
      <c r="B35" s="3" t="s">
        <v>39</v>
      </c>
      <c r="C35" s="3" t="s">
        <v>39</v>
      </c>
      <c r="D35" s="3">
        <v>0</v>
      </c>
      <c r="E35" s="4" t="s">
        <v>39</v>
      </c>
      <c r="F35" s="4" t="s">
        <v>39</v>
      </c>
      <c r="G35" s="4">
        <f>(D35*100)/769</f>
        <v>0</v>
      </c>
      <c r="H35" s="3" t="s">
        <v>42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 customHeight="1">
      <c r="A36" s="3" t="s">
        <v>43</v>
      </c>
      <c r="B36" s="3">
        <v>7</v>
      </c>
      <c r="C36" s="3">
        <v>220</v>
      </c>
      <c r="D36" s="3">
        <v>145</v>
      </c>
      <c r="E36" s="4">
        <f>(B36*100)/190</f>
        <v>3.6842105263157894</v>
      </c>
      <c r="F36" s="4">
        <f>(C36*100)/761</f>
        <v>28.90932982917214</v>
      </c>
      <c r="G36" s="4">
        <f>(D36*100)/769</f>
        <v>18.855656697009103</v>
      </c>
      <c r="H36" s="3" t="s">
        <v>44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 customHeight="1">
      <c r="A37" s="3" t="s">
        <v>45</v>
      </c>
      <c r="B37" s="3">
        <v>1</v>
      </c>
      <c r="C37" s="3">
        <v>17</v>
      </c>
      <c r="D37" s="3">
        <v>16</v>
      </c>
      <c r="E37" s="4">
        <f>(B37*100)/190</f>
        <v>0.5263157894736842</v>
      </c>
      <c r="F37" s="4">
        <f>(C37*100)/761</f>
        <v>2.2339027595269383</v>
      </c>
      <c r="G37" s="4">
        <f>(D37*100)/769</f>
        <v>2.080624187256177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 customHeight="1">
      <c r="A38" s="3" t="s">
        <v>46</v>
      </c>
      <c r="B38" s="3">
        <v>0</v>
      </c>
      <c r="C38" s="3">
        <v>27</v>
      </c>
      <c r="D38" s="3">
        <v>27</v>
      </c>
      <c r="E38" s="4">
        <f>(B38*100)/190</f>
        <v>0</v>
      </c>
      <c r="F38" s="4">
        <f>(C38*100)/761</f>
        <v>3.54796320630749</v>
      </c>
      <c r="G38" s="4">
        <f>(D38*100)/769</f>
        <v>3.5110533159947983</v>
      </c>
      <c r="H38" s="3" t="s">
        <v>47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 customHeight="1">
      <c r="A39" s="3" t="s">
        <v>48</v>
      </c>
      <c r="B39" s="3">
        <v>18</v>
      </c>
      <c r="C39" s="3">
        <v>28</v>
      </c>
      <c r="D39" s="3">
        <v>11</v>
      </c>
      <c r="E39" s="4">
        <v>9.47</v>
      </c>
      <c r="F39" s="4">
        <v>3.68</v>
      </c>
      <c r="G39" s="4">
        <v>1.43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 customHeight="1">
      <c r="A40" s="3" t="s">
        <v>49</v>
      </c>
      <c r="B40" s="3">
        <v>0</v>
      </c>
      <c r="C40" s="3">
        <v>2</v>
      </c>
      <c r="D40" s="3">
        <v>30</v>
      </c>
      <c r="E40" s="4">
        <f>(B40*100)/190</f>
        <v>0</v>
      </c>
      <c r="F40" s="4">
        <f>(C40*100)/761</f>
        <v>0.2628120893561104</v>
      </c>
      <c r="G40" s="4">
        <f>(D40*100)/769</f>
        <v>3.9011703511053315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 customHeight="1">
      <c r="A41" s="3" t="s">
        <v>50</v>
      </c>
      <c r="B41" s="3">
        <v>0</v>
      </c>
      <c r="C41" s="3">
        <v>0</v>
      </c>
      <c r="D41" s="3">
        <v>0</v>
      </c>
      <c r="E41" s="4">
        <f>(B41*100)/190</f>
        <v>0</v>
      </c>
      <c r="F41" s="4">
        <f>(C41*100)/761</f>
        <v>0</v>
      </c>
      <c r="G41" s="4">
        <f>(D41*100)/769</f>
        <v>0</v>
      </c>
      <c r="H41" s="3" t="s">
        <v>51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" t="s">
        <v>52</v>
      </c>
      <c r="B42" s="3">
        <v>0</v>
      </c>
      <c r="C42" s="3">
        <v>12</v>
      </c>
      <c r="D42" s="3">
        <v>2</v>
      </c>
      <c r="E42" s="4">
        <f>(B42*100)/190</f>
        <v>0</v>
      </c>
      <c r="F42" s="4">
        <f>(C42*100)/761</f>
        <v>1.5768725361366622</v>
      </c>
      <c r="G42" s="4">
        <f>(D42*100)/769</f>
        <v>0.26007802340702213</v>
      </c>
      <c r="H42" s="3" t="s">
        <v>53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 customHeight="1">
      <c r="A43" s="3" t="s">
        <v>54</v>
      </c>
      <c r="B43" s="3" t="s">
        <v>39</v>
      </c>
      <c r="C43" s="3">
        <v>0</v>
      </c>
      <c r="D43" s="3">
        <v>0</v>
      </c>
      <c r="E43" s="3">
        <v>0</v>
      </c>
      <c r="F43" s="4">
        <f>(C43*100)/761</f>
        <v>0</v>
      </c>
      <c r="G43" s="4">
        <f>(D43*100)/769</f>
        <v>0</v>
      </c>
      <c r="H43" s="3" t="s">
        <v>55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 customHeight="1">
      <c r="A44" s="3" t="s">
        <v>56</v>
      </c>
      <c r="B44" s="3">
        <v>0</v>
      </c>
      <c r="C44" s="3">
        <v>0</v>
      </c>
      <c r="D44" s="3">
        <v>1</v>
      </c>
      <c r="E44" s="4">
        <v>0</v>
      </c>
      <c r="F44" s="4">
        <v>0</v>
      </c>
      <c r="G44" s="4">
        <v>0.13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 customHeight="1">
      <c r="A45" s="3" t="s">
        <v>57</v>
      </c>
      <c r="B45" s="3">
        <v>0</v>
      </c>
      <c r="C45" s="3">
        <v>0</v>
      </c>
      <c r="D45" s="3">
        <v>0</v>
      </c>
      <c r="E45" s="3">
        <v>0</v>
      </c>
      <c r="F45" s="4">
        <f>(C45*100)/761</f>
        <v>0</v>
      </c>
      <c r="G45" s="4">
        <f>(D45*100)/769</f>
        <v>0</v>
      </c>
      <c r="H45" s="3" t="s">
        <v>58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 customHeight="1">
      <c r="A46" s="3" t="s">
        <v>59</v>
      </c>
      <c r="B46" s="3">
        <v>5</v>
      </c>
      <c r="C46" s="3">
        <v>61</v>
      </c>
      <c r="D46" s="3">
        <v>73</v>
      </c>
      <c r="E46" s="4">
        <f>(B46*100)/190</f>
        <v>2.6315789473684212</v>
      </c>
      <c r="F46" s="4">
        <f>(C46*100)/761</f>
        <v>8.015768725361367</v>
      </c>
      <c r="G46" s="4">
        <f>(D46*100)/769</f>
        <v>9.492847854356308</v>
      </c>
      <c r="H46" s="3" t="s">
        <v>60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 customHeight="1">
      <c r="A47" s="3" t="s">
        <v>61</v>
      </c>
      <c r="B47" s="3">
        <v>0</v>
      </c>
      <c r="C47" s="3">
        <v>0</v>
      </c>
      <c r="D47" s="3">
        <v>0</v>
      </c>
      <c r="E47" s="4">
        <f>(B47*100)/190</f>
        <v>0</v>
      </c>
      <c r="F47" s="4">
        <f>(C47*100)/761</f>
        <v>0</v>
      </c>
      <c r="G47" s="4">
        <f>(D47*100)/769</f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 customHeight="1">
      <c r="A48" s="3" t="s">
        <v>62</v>
      </c>
      <c r="B48" s="3" t="s">
        <v>39</v>
      </c>
      <c r="C48" s="3" t="s">
        <v>39</v>
      </c>
      <c r="D48" s="3" t="s">
        <v>39</v>
      </c>
      <c r="E48" s="3"/>
      <c r="F48" s="3"/>
      <c r="G48" s="3"/>
      <c r="H48" s="3" t="s">
        <v>63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 customHeight="1">
      <c r="A49" s="3" t="s">
        <v>64</v>
      </c>
      <c r="B49" s="3">
        <v>0</v>
      </c>
      <c r="C49" s="3">
        <v>0</v>
      </c>
      <c r="D49" s="3">
        <v>0</v>
      </c>
      <c r="E49" s="4">
        <f>(B49*100)/190</f>
        <v>0</v>
      </c>
      <c r="F49" s="4">
        <f>(C49*100)/761</f>
        <v>0</v>
      </c>
      <c r="G49" s="4">
        <f>(D49*100)/769</f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 customHeight="1">
      <c r="A50" s="3" t="s">
        <v>65</v>
      </c>
      <c r="B50" s="3">
        <v>0</v>
      </c>
      <c r="C50" s="3">
        <v>0</v>
      </c>
      <c r="D50" s="3">
        <v>0</v>
      </c>
      <c r="E50" s="3">
        <v>0</v>
      </c>
      <c r="F50" s="4">
        <f>(C50*100)/761</f>
        <v>0</v>
      </c>
      <c r="G50" s="4">
        <f>(D50*100)/769</f>
        <v>0</v>
      </c>
      <c r="H50" s="3" t="s">
        <v>66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 customHeight="1">
      <c r="A51" s="3" t="s">
        <v>67</v>
      </c>
      <c r="B51" s="3">
        <v>0</v>
      </c>
      <c r="C51" s="3">
        <v>0</v>
      </c>
      <c r="D51" s="3">
        <v>0</v>
      </c>
      <c r="E51" s="4">
        <f>(B51*100)/190</f>
        <v>0</v>
      </c>
      <c r="F51" s="4">
        <f>(C51*100)/761</f>
        <v>0</v>
      </c>
      <c r="G51" s="4">
        <f>(D51*100)/769</f>
        <v>0</v>
      </c>
      <c r="H51" s="3" t="s">
        <v>68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 customHeight="1">
      <c r="A52" s="3" t="s">
        <v>69</v>
      </c>
      <c r="B52" s="3">
        <v>0</v>
      </c>
      <c r="C52" s="3">
        <v>0</v>
      </c>
      <c r="D52" s="3">
        <v>0</v>
      </c>
      <c r="E52" s="4">
        <f>(B52*100)/190</f>
        <v>0</v>
      </c>
      <c r="F52" s="4">
        <f>(C52*100)/761</f>
        <v>0</v>
      </c>
      <c r="G52" s="4">
        <f>(D52*100)/769</f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 customHeight="1">
      <c r="A53" s="3" t="s">
        <v>70</v>
      </c>
      <c r="B53" s="3">
        <v>0</v>
      </c>
      <c r="C53" s="3">
        <v>0</v>
      </c>
      <c r="D53" s="3">
        <v>0</v>
      </c>
      <c r="E53" s="4">
        <f>(B53*100)/190</f>
        <v>0</v>
      </c>
      <c r="F53" s="4">
        <f>(C53*100)/761</f>
        <v>0</v>
      </c>
      <c r="G53" s="4">
        <f>(D53*100)/769</f>
        <v>0</v>
      </c>
      <c r="H53" s="3" t="s">
        <v>71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 customHeight="1">
      <c r="A54" s="3" t="s">
        <v>72</v>
      </c>
      <c r="B54" s="3">
        <v>0</v>
      </c>
      <c r="C54" s="3">
        <v>1</v>
      </c>
      <c r="D54" s="3">
        <v>1</v>
      </c>
      <c r="E54" s="4">
        <f>(B54*100)/190</f>
        <v>0</v>
      </c>
      <c r="F54" s="4">
        <f>(C54*100)/761</f>
        <v>0.1314060446780552</v>
      </c>
      <c r="G54" s="4">
        <f>(D54*100)/769</f>
        <v>0.13003901170351106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 customHeight="1">
      <c r="A55" s="3" t="s">
        <v>73</v>
      </c>
      <c r="B55" s="3">
        <v>0</v>
      </c>
      <c r="C55" s="3">
        <v>0</v>
      </c>
      <c r="D55" s="3">
        <v>1</v>
      </c>
      <c r="E55" s="4">
        <f>(B55*100)/190</f>
        <v>0</v>
      </c>
      <c r="F55" s="4">
        <f>(C55*100)/761</f>
        <v>0</v>
      </c>
      <c r="G55" s="4">
        <f>(D55*100)/769</f>
        <v>0.13003901170351106</v>
      </c>
      <c r="H55" s="3" t="s">
        <v>74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 customHeight="1">
      <c r="A56" s="3" t="s">
        <v>75</v>
      </c>
      <c r="B56" s="3">
        <v>0</v>
      </c>
      <c r="C56" s="3">
        <v>1</v>
      </c>
      <c r="D56" s="3">
        <v>1</v>
      </c>
      <c r="E56" s="4">
        <f>(B56*100)/190</f>
        <v>0</v>
      </c>
      <c r="F56" s="4">
        <f>(C56*100)/761</f>
        <v>0.1314060446780552</v>
      </c>
      <c r="G56" s="4">
        <f>(D56*100)/769</f>
        <v>0.13003901170351106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 customHeight="1">
      <c r="A57" s="3" t="s">
        <v>76</v>
      </c>
      <c r="B57" s="3">
        <v>0</v>
      </c>
      <c r="C57" s="3">
        <v>0</v>
      </c>
      <c r="D57" s="3">
        <v>0</v>
      </c>
      <c r="E57" s="4">
        <f>(B57*100)/190</f>
        <v>0</v>
      </c>
      <c r="F57" s="4">
        <f>(C57*100)/761</f>
        <v>0</v>
      </c>
      <c r="G57" s="4">
        <f>(D57*100)/769</f>
        <v>0</v>
      </c>
      <c r="H57" s="3" t="s">
        <v>77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.75" customHeight="1">
      <c r="A59" s="3" t="s">
        <v>78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 customHeight="1">
      <c r="A61" s="2" t="s">
        <v>79</v>
      </c>
      <c r="B61" s="3">
        <v>190</v>
      </c>
      <c r="C61" s="3">
        <v>761</v>
      </c>
      <c r="D61" s="3">
        <v>769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2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1601-01-01T23:00:00Z</cp:lastPrinted>
  <dcterms:created xsi:type="dcterms:W3CDTF">2009-09-06T12:21:13Z</dcterms:created>
  <dcterms:modified xsi:type="dcterms:W3CDTF">1601-01-01T23:00:00Z</dcterms:modified>
  <cp:category/>
  <cp:version/>
  <cp:contentType/>
  <cp:contentStatus/>
  <cp:revision>1</cp:revision>
</cp:coreProperties>
</file>